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5355" yWindow="885" windowWidth="14835" windowHeight="9240"/>
  </bookViews>
  <sheets>
    <sheet name="Отключения и недоотпуск" sheetId="4" r:id="rId1"/>
  </sheets>
  <definedNames>
    <definedName name="_xlnm._FilterDatabase" localSheetId="0" hidden="1">'Отключения и недоотпуск'!$A$3:$L$4</definedName>
    <definedName name="_xlnm.Print_Area" localSheetId="0">'Отключения и недоотпуск'!$A$1:$L$15</definedName>
  </definedNames>
  <calcPr calcId="152511"/>
</workbook>
</file>

<file path=xl/calcChain.xml><?xml version="1.0" encoding="utf-8"?>
<calcChain xmlns="http://schemas.openxmlformats.org/spreadsheetml/2006/main">
  <c r="G13" i="4" l="1"/>
  <c r="G12" i="4"/>
  <c r="G11" i="4"/>
</calcChain>
</file>

<file path=xl/sharedStrings.xml><?xml version="1.0" encoding="utf-8"?>
<sst xmlns="http://schemas.openxmlformats.org/spreadsheetml/2006/main" count="59" uniqueCount="41">
  <si>
    <t>№ п.п.</t>
  </si>
  <si>
    <t>Сервисная (обслуживающая) организация</t>
  </si>
  <si>
    <t>Дата и время</t>
  </si>
  <si>
    <t>Время простоя, час:мин</t>
  </si>
  <si>
    <t>Состав работавших устройств РЗ и ПА</t>
  </si>
  <si>
    <t>Информация о повторном включении ВЛ</t>
  </si>
  <si>
    <t>Предварительная информация о нарушении, сведения о ликвидации</t>
  </si>
  <si>
    <t>Дата откл.</t>
  </si>
  <si>
    <t>Время откл., час:мин</t>
  </si>
  <si>
    <t>Дата подачи напр.</t>
  </si>
  <si>
    <t>Время подачи напр., час:мин</t>
  </si>
  <si>
    <t>Диспетчерское наименование оборудования</t>
  </si>
  <si>
    <t>ООО "ЭНТ"</t>
  </si>
  <si>
    <t>Недоотпуск эл.энергии, тыс. кВт*час</t>
  </si>
  <si>
    <t>АПВУ</t>
  </si>
  <si>
    <t>ТО</t>
  </si>
  <si>
    <t>АО</t>
  </si>
  <si>
    <t>Сводные данные об аварийных отключениях в месяц по границам территориальных зон деятельности организации, вызванных авариями или внеплановыми отключениями объектов электросетевого хозяйства, с указанием даты аварийного отключения объектов электросетевого хозяйства и включения их в работу, причин аварий (по итогам расследования в установленном порядке) и мероприятий по их устранению в 1 кв. 2023 г.</t>
  </si>
  <si>
    <t>Ф.7-20 Советское нмр</t>
  </si>
  <si>
    <t>МТЗ</t>
  </si>
  <si>
    <t>Ф.3-1 Игольское  нмр</t>
  </si>
  <si>
    <t>Ф.26-10 Малореченское нмр</t>
  </si>
  <si>
    <t>АВР-6 
АВР-35</t>
  </si>
  <si>
    <t>ПС 110 кВ Григорьевская</t>
  </si>
  <si>
    <t>Ф.14-3 Советское нмр</t>
  </si>
  <si>
    <t>Ф.2-1 Лугинецкое нмр</t>
  </si>
  <si>
    <r>
      <t xml:space="preserve">ПС 35/6 кВ №107 АО В-6 Ф.7-20 АПВУ. Повторное АО в 17:05, 19:34, 19:38 АПВУ. </t>
    </r>
    <r>
      <rPr>
        <sz val="12"/>
        <color theme="1"/>
        <rFont val="Times New Roman"/>
        <family val="1"/>
        <charset val="204"/>
      </rPr>
      <t>Выполнен осмотр ВЛ, замечаний не выявлено. Выявлен неисправный БУ/TEL-100/220-12-03А В-6 ячейка №20, выполнена замена.</t>
    </r>
  </si>
  <si>
    <r>
      <t>ПС 35/6 кВ №303 АО В-6 Ф.3-1 АПВУ, срыв изолятора фазы "В" с места крепления на опоре №40 с касанием провода фазы "А", тяжение провода при аномально низкой температуре окружающей среды -42</t>
    </r>
    <r>
      <rPr>
        <sz val="12"/>
        <color theme="1"/>
        <rFont val="Arial"/>
        <family val="2"/>
        <charset val="204"/>
      </rPr>
      <t xml:space="preserve">°С, </t>
    </r>
    <r>
      <rPr>
        <sz val="12"/>
        <color theme="1"/>
        <rFont val="Times New Roman"/>
        <family val="1"/>
        <charset val="204"/>
      </rPr>
      <t>штормовое предупреждение, Бюллетень погоды №10 b от 10.01.2023. 13.01.2023 выполнена замена изолятора.</t>
    </r>
  </si>
  <si>
    <t>ПС 35/6 кВ №126 АО В-6 Ф.26-10 действием МТЗ, АПВУ. Схема ремонтная, 1С-35, 1С-6 выведена в капитальный ремонт. Выполнен осмотр ВЛ-6 кВ Ф.26-10, Ф.26-5, Ф.26-4, выявлено: Ф.26-5 пролет опор №№78/3-80/3 подрост леса (более 6 м) с возможным касанием проводов при порывах ветра (следы замыкания на проводах). Планируется вырубка.</t>
  </si>
  <si>
    <t>При выводе в ремонт ВЛ 110 кВ Советско-Соснинская–Вахская с отпайками II цепь (СС-4) для сборки шлейфов на опорах №5 и №217 на ПС 110 кВ Григорьевская при отключении В-110 2Т произошло отключение СВ-110. Выполнена замена неисправной платы терминала RET 521 дискретных выводов (бинарный выход) В-110 2Т ложная команда на отключение СВ-110.</t>
  </si>
  <si>
    <t>ПС 35/6 кВ №114 АО В-6 Ф.14-3 действием ТО, АПВУ. Попадание птицы на проходные изоляторы ТП №1/630 кВА скв. 313, 3006. Ремонт не требуется.</t>
  </si>
  <si>
    <t>ПС 35/6 кВ №502 АО В-6 Ф.2-1 действием ТО, АПВУ. Штормовое предупреждение №60  от 01.03.2023, порывы ветра 17-22 м/с. Выполнен осмотр, в пролете опор №№93/11-94/11 упавшее дерево из вне охранной зоны на провода. Дерево убрано, ремонт не требуется.</t>
  </si>
  <si>
    <t>АПВН, РПВН</t>
  </si>
  <si>
    <t>АПВН, РПВУ</t>
  </si>
  <si>
    <t>-</t>
  </si>
  <si>
    <t>АО СУ ЭЦН из-за неполнофазного режима работы. При осмотре ВЛ-6 кВ Ф.Гр-14 обнаружено на ЛР-1/4 Ф.Гр-14 опора №103 фаза "С" нарушение контактного соединения аппаратного зажима в месте присоединения шлейфа. Выполнен ремонт.</t>
  </si>
  <si>
    <t>ПС 35/6 кВ №558 АО В-6 Ф.58-18 действием МТЗ, АПВН, РПВУ. Повторное АО в 06:31 действием МТЗ, АПВУ. Штормовое предупреждение №77 от 18.03.2023, порывы ветра 16-20 м/с. Выполнен осмотр, в пролете опор №№9-10 следы КЗ в результате касания проводов дерева из вне охранной зоны. Выполнен ремонт.</t>
  </si>
  <si>
    <t>ПС 110 кВ Черемшанская АО В-6 Ф.Чр-7 действием со стороны ПС 110 кВ Черемшанская ТО АПВН РПВН, со стороны РУ-6 ГПЭС Ю-Черемшанская действием ТО, АПВ-нет. (питание ТП№1,2 от ВЛ-6 кВ Ф.Чр-7)
Выполнен осмотр, КЗ концевой муфты КЛ-6 кВ от ЛР-3 Ф.Чр-10 до ТП 1/1000кВA К-2Бис. Поврежденный КЛ-6 кВ отключен, включен К-2Бис, планируется замена КЛ-6 кВ.</t>
  </si>
  <si>
    <t>Ф.Чр-7 Ю-Черемшанское нмр</t>
  </si>
  <si>
    <t>Ф.58-18 Лугинецкое нмр</t>
  </si>
  <si>
    <t>Ф.Гр-14 Северное нмр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</si>
</sst>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dd/mm/yy;@"/>
    <numFmt numFmtId="166" formatCode="h:mm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8"/>
      <color indexed="8"/>
      <name val="Arial"/>
      <family val="2"/>
      <charset val="204"/>
    </font>
    <font>
      <sz val="14"/>
      <name val="Times New Roman"/>
      <family val="1"/>
      <charset val="204"/>
    </font>
    <font>
      <sz val="10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u/>
      <sz val="10"/>
      <color indexed="12"/>
      <name val="Times New Roman CYR"/>
      <charset val="204"/>
    </font>
    <font>
      <sz val="12"/>
      <color theme="1"/>
      <name val="Arial Cyr"/>
      <charset val="204"/>
    </font>
    <font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24">
    <xf numFmtId="0" fontId="0" fillId="0" borderId="0"/>
    <xf numFmtId="0" fontId="4" fillId="0" borderId="0"/>
    <xf numFmtId="0" fontId="7" fillId="2" borderId="4" applyNumberFormat="0" applyFill="0" applyBorder="0" applyAlignment="0">
      <alignment horizontal="center" vertical="center" wrapText="1"/>
    </xf>
    <xf numFmtId="0" fontId="9" fillId="0" borderId="0"/>
    <xf numFmtId="0" fontId="10" fillId="0" borderId="0"/>
    <xf numFmtId="0" fontId="7" fillId="0" borderId="0" applyNumberFormat="0" applyFill="0" applyBorder="0" applyAlignment="0"/>
    <xf numFmtId="0" fontId="2" fillId="0" borderId="0"/>
    <xf numFmtId="0" fontId="13" fillId="0" borderId="0" applyNumberFormat="0" applyFill="0" applyBorder="0" applyAlignment="0" applyProtection="0">
      <alignment vertical="top"/>
      <protection locked="0"/>
    </xf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0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" fillId="0" borderId="0"/>
  </cellStyleXfs>
  <cellXfs count="33">
    <xf numFmtId="0" fontId="0" fillId="0" borderId="0" xfId="0"/>
    <xf numFmtId="0" fontId="0" fillId="0" borderId="0" xfId="0" applyFill="1"/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/>
    <xf numFmtId="0" fontId="0" fillId="0" borderId="0" xfId="0" applyFont="1" applyFill="1"/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165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20" fontId="8" fillId="3" borderId="1" xfId="6" applyNumberFormat="1" applyFont="1" applyFill="1" applyBorder="1" applyAlignment="1" applyProtection="1">
      <alignment horizontal="center" vertical="center" wrapText="1"/>
      <protection locked="0"/>
    </xf>
    <xf numFmtId="166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left"/>
    </xf>
    <xf numFmtId="165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20" fontId="3" fillId="3" borderId="1" xfId="6" applyNumberFormat="1" applyFont="1" applyFill="1" applyBorder="1" applyAlignment="1" applyProtection="1">
      <alignment horizontal="center" vertical="center" wrapText="1"/>
      <protection locked="0"/>
    </xf>
    <xf numFmtId="20" fontId="3" fillId="0" borderId="1" xfId="6" applyNumberFormat="1" applyFont="1" applyFill="1" applyBorder="1" applyAlignment="1" applyProtection="1">
      <alignment horizontal="center" vertical="center" wrapText="1"/>
      <protection locked="0"/>
    </xf>
    <xf numFmtId="166" fontId="3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24">
    <cellStyle name=" 1" xfId="4"/>
    <cellStyle name="111" xfId="5"/>
    <cellStyle name="111 2" xfId="2"/>
    <cellStyle name="Normal" xfId="6"/>
    <cellStyle name="Normal 2" xfId="23"/>
    <cellStyle name="Гиперссылка 2" xfId="7"/>
    <cellStyle name="Денежный 2" xfId="8"/>
    <cellStyle name="Денежный 3" xfId="9"/>
    <cellStyle name="Денежный 4" xfId="10"/>
    <cellStyle name="Денежный 5" xfId="11"/>
    <cellStyle name="Денежный 6" xfId="12"/>
    <cellStyle name="Денежный 6 2" xfId="13"/>
    <cellStyle name="Денежный 6 2 2" xfId="14"/>
    <cellStyle name="Обычный" xfId="0" builtinId="0"/>
    <cellStyle name="Обычный 2" xfId="15"/>
    <cellStyle name="Обычный 2 2" xfId="16"/>
    <cellStyle name="Обычный 3" xfId="17"/>
    <cellStyle name="Обычный 4" xfId="1"/>
    <cellStyle name="Обычный 5" xfId="18"/>
    <cellStyle name="Обычный 6" xfId="19"/>
    <cellStyle name="Обычный 6 2" xfId="20"/>
    <cellStyle name="Обычный 7" xfId="21"/>
    <cellStyle name="Обычный 8" xfId="3"/>
    <cellStyle name="Стиль 1 2" xfId="2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BreakPreview" zoomScale="70" zoomScaleNormal="70" zoomScaleSheetLayoutView="70" workbookViewId="0">
      <selection activeCell="K16" sqref="K16"/>
    </sheetView>
  </sheetViews>
  <sheetFormatPr defaultColWidth="9.140625" defaultRowHeight="15.75" x14ac:dyDescent="0.25"/>
  <cols>
    <col min="1" max="1" width="6.42578125" style="1" customWidth="1"/>
    <col min="2" max="2" width="15.5703125" style="1" customWidth="1"/>
    <col min="3" max="3" width="11.42578125" style="1" customWidth="1"/>
    <col min="4" max="4" width="14" style="1" customWidth="1"/>
    <col min="5" max="5" width="13" style="1" customWidth="1"/>
    <col min="6" max="6" width="10.42578125" style="1" customWidth="1"/>
    <col min="7" max="7" width="11.42578125" style="1" customWidth="1"/>
    <col min="8" max="8" width="15.140625" style="1" customWidth="1"/>
    <col min="9" max="9" width="17.28515625" style="1" customWidth="1"/>
    <col min="10" max="10" width="22.140625" style="1" customWidth="1"/>
    <col min="11" max="11" width="86.5703125" style="5" customWidth="1"/>
    <col min="12" max="12" width="14.85546875" style="4" customWidth="1"/>
    <col min="13" max="13" width="19.5703125" style="1" customWidth="1"/>
    <col min="14" max="14" width="20.5703125" style="1" customWidth="1"/>
    <col min="15" max="16384" width="9.140625" style="1"/>
  </cols>
  <sheetData>
    <row r="1" spans="1:13" ht="87" customHeight="1" x14ac:dyDescent="0.25">
      <c r="A1" s="24" t="s">
        <v>17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3" spans="1:13" ht="47.25" customHeight="1" x14ac:dyDescent="0.25">
      <c r="A3" s="25" t="s">
        <v>0</v>
      </c>
      <c r="B3" s="25" t="s">
        <v>1</v>
      </c>
      <c r="C3" s="25" t="s">
        <v>2</v>
      </c>
      <c r="D3" s="25"/>
      <c r="E3" s="25"/>
      <c r="F3" s="25"/>
      <c r="G3" s="25" t="s">
        <v>3</v>
      </c>
      <c r="H3" s="25" t="s">
        <v>4</v>
      </c>
      <c r="I3" s="26" t="s">
        <v>5</v>
      </c>
      <c r="J3" s="26" t="s">
        <v>11</v>
      </c>
      <c r="K3" s="25" t="s">
        <v>6</v>
      </c>
      <c r="L3" s="28" t="s">
        <v>13</v>
      </c>
    </row>
    <row r="4" spans="1:13" ht="83.25" customHeight="1" x14ac:dyDescent="0.25">
      <c r="A4" s="25"/>
      <c r="B4" s="25"/>
      <c r="C4" s="3" t="s">
        <v>7</v>
      </c>
      <c r="D4" s="3" t="s">
        <v>8</v>
      </c>
      <c r="E4" s="3" t="s">
        <v>9</v>
      </c>
      <c r="F4" s="3" t="s">
        <v>10</v>
      </c>
      <c r="G4" s="25"/>
      <c r="H4" s="25"/>
      <c r="I4" s="27"/>
      <c r="J4" s="27"/>
      <c r="K4" s="25"/>
      <c r="L4" s="28"/>
    </row>
    <row r="5" spans="1:13" ht="54.75" customHeight="1" x14ac:dyDescent="0.25">
      <c r="A5" s="2">
        <v>1</v>
      </c>
      <c r="B5" s="10" t="s">
        <v>12</v>
      </c>
      <c r="C5" s="8">
        <v>44931</v>
      </c>
      <c r="D5" s="11">
        <v>0.60416666666666663</v>
      </c>
      <c r="E5" s="8">
        <v>44931</v>
      </c>
      <c r="F5" s="11">
        <v>0.60416666666666663</v>
      </c>
      <c r="G5" s="12">
        <v>0</v>
      </c>
      <c r="H5" s="10" t="s">
        <v>16</v>
      </c>
      <c r="I5" s="16" t="s">
        <v>14</v>
      </c>
      <c r="J5" s="15" t="s">
        <v>18</v>
      </c>
      <c r="K5" s="14" t="s">
        <v>26</v>
      </c>
      <c r="L5" s="21">
        <v>0</v>
      </c>
      <c r="M5" s="17"/>
    </row>
    <row r="6" spans="1:13" ht="63" x14ac:dyDescent="0.25">
      <c r="A6" s="2">
        <v>2</v>
      </c>
      <c r="B6" s="7" t="s">
        <v>12</v>
      </c>
      <c r="C6" s="18">
        <v>44937</v>
      </c>
      <c r="D6" s="11">
        <v>0.47500000000000003</v>
      </c>
      <c r="E6" s="18">
        <v>44937</v>
      </c>
      <c r="F6" s="11">
        <v>0.47500000000000003</v>
      </c>
      <c r="G6" s="12">
        <v>0</v>
      </c>
      <c r="H6" s="10" t="s">
        <v>19</v>
      </c>
      <c r="I6" s="16" t="s">
        <v>14</v>
      </c>
      <c r="J6" s="15" t="s">
        <v>20</v>
      </c>
      <c r="K6" s="19" t="s">
        <v>27</v>
      </c>
      <c r="L6" s="22"/>
      <c r="M6" s="17"/>
    </row>
    <row r="7" spans="1:13" ht="78.75" x14ac:dyDescent="0.25">
      <c r="A7" s="6">
        <v>3</v>
      </c>
      <c r="B7" s="10" t="s">
        <v>12</v>
      </c>
      <c r="C7" s="18">
        <v>44965</v>
      </c>
      <c r="D7" s="11">
        <v>0.72361111111111109</v>
      </c>
      <c r="E7" s="18">
        <v>44965</v>
      </c>
      <c r="F7" s="11">
        <v>0.72361111111111109</v>
      </c>
      <c r="G7" s="12">
        <v>0</v>
      </c>
      <c r="H7" s="15" t="s">
        <v>19</v>
      </c>
      <c r="I7" s="9" t="s">
        <v>14</v>
      </c>
      <c r="J7" s="15" t="s">
        <v>21</v>
      </c>
      <c r="K7" s="19" t="s">
        <v>28</v>
      </c>
      <c r="L7" s="21">
        <v>0</v>
      </c>
      <c r="M7" s="17"/>
    </row>
    <row r="8" spans="1:13" ht="78.75" x14ac:dyDescent="0.25">
      <c r="A8" s="13">
        <v>4</v>
      </c>
      <c r="B8" s="10" t="s">
        <v>12</v>
      </c>
      <c r="C8" s="18">
        <v>44970</v>
      </c>
      <c r="D8" s="11">
        <v>0.44791666666666669</v>
      </c>
      <c r="E8" s="18">
        <v>44970</v>
      </c>
      <c r="F8" s="11">
        <v>0.44791666666666669</v>
      </c>
      <c r="G8" s="12">
        <v>0</v>
      </c>
      <c r="H8" s="15" t="s">
        <v>22</v>
      </c>
      <c r="I8" s="15" t="s">
        <v>22</v>
      </c>
      <c r="J8" s="15" t="s">
        <v>23</v>
      </c>
      <c r="K8" s="19" t="s">
        <v>29</v>
      </c>
      <c r="L8" s="23"/>
      <c r="M8" s="17"/>
    </row>
    <row r="9" spans="1:13" ht="31.5" x14ac:dyDescent="0.25">
      <c r="A9" s="13">
        <v>5</v>
      </c>
      <c r="B9" s="10" t="s">
        <v>12</v>
      </c>
      <c r="C9" s="18">
        <v>44975</v>
      </c>
      <c r="D9" s="11">
        <v>0.46458333333333335</v>
      </c>
      <c r="E9" s="18">
        <v>44975</v>
      </c>
      <c r="F9" s="11">
        <v>0.46458333333333335</v>
      </c>
      <c r="G9" s="12">
        <v>0</v>
      </c>
      <c r="H9" s="15" t="s">
        <v>15</v>
      </c>
      <c r="I9" s="9" t="s">
        <v>14</v>
      </c>
      <c r="J9" s="15" t="s">
        <v>24</v>
      </c>
      <c r="K9" s="19" t="s">
        <v>30</v>
      </c>
      <c r="L9" s="22"/>
      <c r="M9" s="17"/>
    </row>
    <row r="10" spans="1:13" ht="63" x14ac:dyDescent="0.25">
      <c r="A10" s="20">
        <v>6</v>
      </c>
      <c r="B10" s="7" t="s">
        <v>12</v>
      </c>
      <c r="C10" s="18">
        <v>44987</v>
      </c>
      <c r="D10" s="11">
        <v>0.52361111111111114</v>
      </c>
      <c r="E10" s="18">
        <v>44987</v>
      </c>
      <c r="F10" s="11">
        <v>0.52361111111111114</v>
      </c>
      <c r="G10" s="12">
        <v>0</v>
      </c>
      <c r="H10" s="15" t="s">
        <v>15</v>
      </c>
      <c r="I10" s="9" t="s">
        <v>14</v>
      </c>
      <c r="J10" s="15" t="s">
        <v>25</v>
      </c>
      <c r="K10" s="19" t="s">
        <v>31</v>
      </c>
      <c r="L10" s="21">
        <v>0.32400000000000001</v>
      </c>
      <c r="M10" s="17"/>
    </row>
    <row r="11" spans="1:13" ht="63" x14ac:dyDescent="0.25">
      <c r="A11" s="20">
        <v>7</v>
      </c>
      <c r="B11" s="7" t="s">
        <v>12</v>
      </c>
      <c r="C11" s="18">
        <v>45002</v>
      </c>
      <c r="D11" s="30">
        <v>0.67013888888888884</v>
      </c>
      <c r="E11" s="18">
        <v>45002</v>
      </c>
      <c r="F11" s="31">
        <v>0.83611111111111114</v>
      </c>
      <c r="G11" s="32">
        <f>F11-D11</f>
        <v>0.1659722222222223</v>
      </c>
      <c r="H11" s="7" t="s">
        <v>34</v>
      </c>
      <c r="I11" s="7" t="s">
        <v>34</v>
      </c>
      <c r="J11" s="29" t="s">
        <v>40</v>
      </c>
      <c r="K11" s="19" t="s">
        <v>35</v>
      </c>
      <c r="L11" s="23"/>
      <c r="M11" s="17"/>
    </row>
    <row r="12" spans="1:13" ht="63" x14ac:dyDescent="0.25">
      <c r="A12" s="20">
        <v>8</v>
      </c>
      <c r="B12" s="7" t="s">
        <v>12</v>
      </c>
      <c r="C12" s="18">
        <v>45004</v>
      </c>
      <c r="D12" s="30">
        <v>0.13194444444444445</v>
      </c>
      <c r="E12" s="18">
        <v>45004</v>
      </c>
      <c r="F12" s="31">
        <v>0.17152777777777775</v>
      </c>
      <c r="G12" s="32">
        <f>F12-D12</f>
        <v>3.9583333333333304E-2</v>
      </c>
      <c r="H12" s="16" t="s">
        <v>19</v>
      </c>
      <c r="I12" s="16" t="s">
        <v>33</v>
      </c>
      <c r="J12" s="29" t="s">
        <v>39</v>
      </c>
      <c r="K12" s="19" t="s">
        <v>36</v>
      </c>
      <c r="L12" s="23"/>
      <c r="M12" s="17"/>
    </row>
    <row r="13" spans="1:13" ht="94.5" x14ac:dyDescent="0.25">
      <c r="A13" s="20">
        <v>9</v>
      </c>
      <c r="B13" s="7" t="s">
        <v>12</v>
      </c>
      <c r="C13" s="18">
        <v>45013</v>
      </c>
      <c r="D13" s="30">
        <v>0.14375000000000002</v>
      </c>
      <c r="E13" s="18">
        <v>45013</v>
      </c>
      <c r="F13" s="31">
        <v>0.32013888888888892</v>
      </c>
      <c r="G13" s="32">
        <f>F13-D13</f>
        <v>0.1763888888888889</v>
      </c>
      <c r="H13" s="16" t="s">
        <v>15</v>
      </c>
      <c r="I13" s="16" t="s">
        <v>32</v>
      </c>
      <c r="J13" s="29" t="s">
        <v>38</v>
      </c>
      <c r="K13" s="19" t="s">
        <v>37</v>
      </c>
      <c r="L13" s="22"/>
    </row>
    <row r="14" spans="1:13" x14ac:dyDescent="0.25">
      <c r="K14" s="1"/>
    </row>
  </sheetData>
  <mergeCells count="13">
    <mergeCell ref="L10:L13"/>
    <mergeCell ref="L5:L6"/>
    <mergeCell ref="L7:L9"/>
    <mergeCell ref="A1:L1"/>
    <mergeCell ref="A3:A4"/>
    <mergeCell ref="B3:B4"/>
    <mergeCell ref="C3:F3"/>
    <mergeCell ref="G3:G4"/>
    <mergeCell ref="H3:H4"/>
    <mergeCell ref="I3:I4"/>
    <mergeCell ref="K3:K4"/>
    <mergeCell ref="L3:L4"/>
    <mergeCell ref="J3:J4"/>
  </mergeCells>
  <pageMargins left="0.23622047244094491" right="0.23622047244094491" top="0.74803149606299213" bottom="0.74803149606299213" header="0.31496062992125984" footer="0.31496062992125984"/>
  <pageSetup paperSize="9" scale="33" orientation="landscape" horizontalDpi="4294967295" verticalDpi="4294967295" r:id="rId1"/>
  <ignoredErrors>
    <ignoredError sqref="G11:G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Отключения и недоотпуск</vt:lpstr>
      <vt:lpstr>'Отключения и недоотпуск'!Область_печати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2023-03-29T07:17:25Z</dcterms:modified>
</cp:coreProperties>
</file>