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 (2)" sheetId="4" r:id="rId1"/>
  </sheets>
  <definedNames>
    <definedName name="_xlnm._FilterDatabase" localSheetId="0" hidden="1">'Лист3 (2)'!$A$3:$K$18</definedName>
  </definedNames>
  <calcPr calcId="145621"/>
</workbook>
</file>

<file path=xl/calcChain.xml><?xml version="1.0" encoding="utf-8"?>
<calcChain xmlns="http://schemas.openxmlformats.org/spreadsheetml/2006/main"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7" i="4"/>
  <c r="G6" i="4"/>
  <c r="G5" i="4"/>
</calcChain>
</file>

<file path=xl/sharedStrings.xml><?xml version="1.0" encoding="utf-8"?>
<sst xmlns="http://schemas.openxmlformats.org/spreadsheetml/2006/main" count="104" uniqueCount="71">
  <si>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</si>
  <si>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</si>
  <si>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</si>
  <si>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</si>
  <si>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</si>
  <si>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</si>
  <si>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</si>
  <si>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</si>
  <si>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</si>
  <si>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</si>
  <si>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</si>
  <si>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</si>
  <si>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</si>
  <si>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ТО, АПВ</t>
  </si>
  <si>
    <t>-</t>
  </si>
  <si>
    <t>АПВН, РПВУ</t>
  </si>
  <si>
    <t>АПВУ</t>
  </si>
  <si>
    <t>АПВН</t>
  </si>
  <si>
    <t>ДЗТ</t>
  </si>
  <si>
    <t>ТО
АПВ</t>
  </si>
  <si>
    <t>ТО</t>
  </si>
  <si>
    <t>Ф.12-10</t>
  </si>
  <si>
    <t>АПВН, РПВН</t>
  </si>
  <si>
    <t>ОАО "ТРК"</t>
  </si>
  <si>
    <t>1, 2ст.ДЗ</t>
  </si>
  <si>
    <t>АПВН
РПВУ</t>
  </si>
  <si>
    <t>В-35  ЦЛ-1 
ПС 110/35/6 кВ "Малореченская"</t>
  </si>
  <si>
    <t>ПС-110/35/6 кВ "Малореченская"  АО В-35 ЦЛ-1 действием ДЗ, АПВН, РПВУ. Направлен запрос в ОАО "ТРК". (Принадлежность ОАО "ТРК")</t>
  </si>
  <si>
    <t>МТЗ, АПВ</t>
  </si>
  <si>
    <t>Ф.10-10</t>
  </si>
  <si>
    <t>Ф.1-5</t>
  </si>
  <si>
    <t xml:space="preserve">Ф.3-13 </t>
  </si>
  <si>
    <t xml:space="preserve">Ф.О-29 </t>
  </si>
  <si>
    <t xml:space="preserve">Ф.5-10 </t>
  </si>
  <si>
    <t>МТЗ 3ст.</t>
  </si>
  <si>
    <t>ПС 110/35/6кВ "Двуреченская"</t>
  </si>
  <si>
    <t>Ф.Б4-17</t>
  </si>
  <si>
    <t xml:space="preserve"> ЦЛ-9 </t>
  </si>
  <si>
    <t>Ф.3-6</t>
  </si>
  <si>
    <t>РПВУ</t>
  </si>
  <si>
    <t>БРУ-6 "БКНС-25"</t>
  </si>
  <si>
    <t>ЛЗШ</t>
  </si>
  <si>
    <t>ПС 110/35/6кВ "Черемшанская"</t>
  </si>
  <si>
    <t>АПВ нет, РПВН</t>
  </si>
  <si>
    <t>Ф.П-15</t>
  </si>
  <si>
    <t>Ф.16-12</t>
  </si>
  <si>
    <t>АВРН</t>
  </si>
  <si>
    <t xml:space="preserve">В-6 2Т </t>
  </si>
  <si>
    <t>ТО, АВР</t>
  </si>
  <si>
    <t>ПС 35/6кВ №129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</si>
  <si>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4 кв. 2014г.</t>
  </si>
  <si>
    <t>Штормовое предупреждение №292. ПС-35/6кВ №416 АО ВЛ-6 кВ Ф.16-12 действием ТО, АПВН, РПВН. Переведено питания К-52 на Ф.16-17 В КУВ-6 "К-56" АВРУ. Оперативное предупреждение от 18.10.14. Расплетение провода ф."В" в пролете оп.23-24/1. Выполнен ремонт провода 23.10.14.</t>
  </si>
  <si>
    <t>АО 1Т на ПС-110/35/6 кВ "Двуреченская". Ложное срабатывание МТЗ 3-й ступени делительной защиты 1Т при запуске ЭД агр.5 БКНС-38. Ошибка монтажа цепей делительной защиты при СМР по запуску ГТЭС "Двуреченская".</t>
  </si>
  <si>
    <t>ПС-35/6 кВ №105. АО ВЛ-6кВ Ф.5-10 действием ТО, АПВН. На опоре №49 ф."В" разрушен изолятор, подхпест провода. Выполнена замена изолятора, перетяжка провода в пролете опор №49-50. Снег, порывы ветра.  Бюллетень погоды №325 от 21.11.14.</t>
  </si>
  <si>
    <t>ПС 35/6 кВ №204 БРУ-6 кВ  №4 АО ВЛ-6 Ф.Б4-17 действием ТО, АПВ не успешное, РПВ успешное. Зацеп неустановленным автотранспортом в пролете оп.№73-№74/2, на проводах следы замыкания, существенных повреждений провода нет.</t>
  </si>
  <si>
    <t xml:space="preserve">ПС 35/6 кВ №103 АО ВЛ-6кВ Ф.3-6.действием ТО, АПВ-успешное. Касание ВЛ деревом при падении из вне охранной зоны ВЛ в пролете оп.№67-68, провод не поврежден.  </t>
  </si>
  <si>
    <t>БРУ-6 БКНС-25. АО ВЛ-6кВ ф.Б4-19. Выпавших блинкеров нет. РПВУ. Ложное отключение В-6. Неисправность БИМ  АСДТУ. БИМ исключен из схемы отключения В-6. Направлен на ремонт.</t>
  </si>
  <si>
    <t>ПС 35/6 №412. АО ВЛ-6 Ф.12-10 действием ТО, АПВ неуспешное, в пролете опор №22-№23 обнаружено спиленное дерево и следы снегохода, сообщено в ООО "РН Охрана-Томск". Повреждений ВЛ-6 нет, Ф.12-10 включен в работу.</t>
  </si>
  <si>
    <t>АО В-35 1Т ПС-110/35/6 кВ "Черемшанская" действием ЛЗШ при запуске агр.4 БКНС-27. (Ложная работа ЛЗШ в соответствии с проектом при ввводе в паралельную работу ГПЭС Ю. Черемшанская). Выполнено изменение логики работы ЛЗШ.</t>
  </si>
  <si>
    <t>265.8</t>
  </si>
  <si>
    <r>
      <t xml:space="preserve">Недоотпуск эл.энергии, </t>
    </r>
    <r>
      <rPr>
        <sz val="14"/>
        <color theme="1"/>
        <rFont val="Times New Roman"/>
        <family val="1"/>
        <charset val="204"/>
      </rPr>
      <t>тыс. кВт/час</t>
    </r>
  </si>
  <si>
    <t>ПС 35/6 №106</t>
  </si>
  <si>
    <t>ПС-110/35/6 "Первомайская" АО ВЛ-6кВ Ф.П-15 действием ТО, АПВ не введено. РПВН.  Разобраны шлейфа на опоре №59. Напряжение на                К-25 подано через КР Ф.П-15÷Ф.5-10. Падение дерева в пролете опор 31-32 из вне охранной зоны. Дерево удалено, повреждений провода нет.</t>
  </si>
  <si>
    <t>ПС-35/6 №101. АО В-6 2Т яч.14, АВР-6 неуспешно. Выход из строя блока управления выключателем ВВТЕЛ-10, выполнена замена блока управления.</t>
  </si>
  <si>
    <t>ПС-220/110/35/6 кВ "Советско-Соснинская" АО ВЛ-35 кВ Ц-2 действием ТО, АПВ выведено. Разрушение опорного изолятора ф."С" ЛР-35 Ц-2 при вводе в работу 2С-35 на ПС 35/6 №106. ПС 35/6 кВ №107, №111, №130 работа АВР-6 успешная. Изолятор заменен.</t>
  </si>
  <si>
    <t>ПС-35/6 кВ №129 АО 2Т действием ДЗТ. Выполнен осмотр 2Т проверка РЗА 2Т. Недостаточный контакт в токовых цепях в зоне ДЗТ 2Т после выполнения КР ПС силами СМО, выполнена протяжка контактов.</t>
  </si>
  <si>
    <t>ПС-35/6 кВ №110.  АО ВЛ-6кВ Ф.10-10 действием  МТЗ, АПВН, посадка "U", РПВУ. Снег, порывы ветра.  Бюллетень погоды №325 от 21.11.14. В пролете оп.№ 72-73 провис провода фазы "В", на проводе имеются характерные следы КЗ,  с расплетением  двух жил. Подвижка опор при движении крунта. Устранение при согласовании отключения ОАО "ТН"ВНК</t>
  </si>
  <si>
    <t>ПС-35/6 кВ №101.  АО ВЛ-6кВ Ф.1-5 действием  ТО, АПВН, посадка "U", РПВУ. Снег, порывы ветра.  Бюллетень погоды №325 от 21.11.14. В пролете опор 67-68/7 следы прогаров на проводах фаз "А", "С". Пролет более 60м. Подвижка опор при движении крунта. Устранение при согласовании отключения ОАО "ТН"ВНК</t>
  </si>
  <si>
    <t>ПС-35/6 кВ №103.  АО ВЛ-6кВ Ф.3-13  действием  ТО, АПВУ.                            Снег, порывы ветра.  Бюллетень погоды №325 от 21.11.14. ТП К-175 на траверсе приемного портала разрушен изолятор фазы "А" провод висит в воздухе,  имеех следы прогара до 30%. оп.№26 ф."С" разрушена юбка   изолятора ШС-10. Устранение при согласовании отключения ОАО "ТН"ВНК</t>
  </si>
  <si>
    <t>РУ-6 кВ "Очистные сооружения". АО ВЛ-6кВ Ф.О-29 действием ТО,  АПВУ. Снег, порывы ветра.  Бюллетень погоды №325 от 21.11.14. пролет опор 61-62 провис проводов фаз "С", "В", на проводах следы КЗ повреждение провода 30%. Устранение при согласовании отключения ОАО "ТН"ВНК</t>
  </si>
  <si>
    <t xml:space="preserve">АО ВЛ-35кВ ЦЛ-9 от ПС-110/35/6кВ "Катыльгинская" действием ТО, АПВ неуспешное. На ПС-35/6кВ №412, 414 работа АВР-6 успешная. Посадка напряжения. Падение дерева в пролете оп. №8-9. В охранной зоне ЛЭП работает ООО "КаргасокДорСторй" по расширению просеки, дерево удалено провод не поврежден.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</si>
</sst>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8"/>
      <color indexed="8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0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2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4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9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3" zoomScale="70" zoomScaleNormal="70" workbookViewId="0">
      <selection activeCell="H20" sqref="H20"/>
    </sheetView>
  </sheetViews>
  <sheetFormatPr defaultRowHeight="15" x14ac:dyDescent="0.25"/>
  <cols>
    <col min="1" max="1" width="6.42578125" customWidth="1"/>
    <col min="2" max="2" width="16.85546875" customWidth="1"/>
    <col min="3" max="3" width="12.7109375" customWidth="1"/>
    <col min="4" max="4" width="10.7109375" customWidth="1"/>
    <col min="5" max="5" width="14.5703125" customWidth="1"/>
    <col min="6" max="7" width="10.7109375" customWidth="1"/>
    <col min="8" max="8" width="17.140625" customWidth="1"/>
    <col min="9" max="9" width="19" customWidth="1"/>
    <col min="10" max="10" width="20.42578125" customWidth="1"/>
    <col min="11" max="11" width="76.7109375" style="12" customWidth="1"/>
    <col min="12" max="12" width="14.85546875" customWidth="1"/>
  </cols>
  <sheetData>
    <row r="1" spans="1:12" ht="132.75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s="11" customFormat="1" ht="47.25" customHeight="1" x14ac:dyDescent="0.25">
      <c r="A3" s="28" t="s">
        <v>0</v>
      </c>
      <c r="B3" s="28" t="s">
        <v>1</v>
      </c>
      <c r="C3" s="28" t="s">
        <v>2</v>
      </c>
      <c r="D3" s="28"/>
      <c r="E3" s="28"/>
      <c r="F3" s="28"/>
      <c r="G3" s="28" t="s">
        <v>3</v>
      </c>
      <c r="H3" s="28" t="s">
        <v>4</v>
      </c>
      <c r="I3" s="25" t="s">
        <v>5</v>
      </c>
      <c r="J3" s="25" t="s">
        <v>11</v>
      </c>
      <c r="K3" s="28" t="s">
        <v>6</v>
      </c>
      <c r="L3" s="28" t="s">
        <v>60</v>
      </c>
    </row>
    <row r="4" spans="1:12" s="11" customFormat="1" ht="75" x14ac:dyDescent="0.25">
      <c r="A4" s="28"/>
      <c r="B4" s="28"/>
      <c r="C4" s="23" t="s">
        <v>7</v>
      </c>
      <c r="D4" s="23" t="s">
        <v>8</v>
      </c>
      <c r="E4" s="23" t="s">
        <v>9</v>
      </c>
      <c r="F4" s="23" t="s">
        <v>10</v>
      </c>
      <c r="G4" s="28"/>
      <c r="H4" s="28"/>
      <c r="I4" s="26"/>
      <c r="J4" s="26"/>
      <c r="K4" s="28"/>
      <c r="L4" s="28"/>
    </row>
    <row r="5" spans="1:12" ht="63" x14ac:dyDescent="0.25">
      <c r="A5" s="1">
        <v>1</v>
      </c>
      <c r="B5" s="2" t="s">
        <v>12</v>
      </c>
      <c r="C5" s="3">
        <v>41916</v>
      </c>
      <c r="D5" s="10">
        <v>0.87361111111111101</v>
      </c>
      <c r="E5" s="3">
        <v>41916</v>
      </c>
      <c r="F5" s="10">
        <v>0.99652777777777779</v>
      </c>
      <c r="G5" s="4">
        <f>F5-D5</f>
        <v>0.12291666666666679</v>
      </c>
      <c r="H5" s="1" t="s">
        <v>20</v>
      </c>
      <c r="I5" s="1" t="s">
        <v>43</v>
      </c>
      <c r="J5" s="1" t="s">
        <v>44</v>
      </c>
      <c r="K5" s="21" t="s">
        <v>62</v>
      </c>
      <c r="L5" s="24" t="s">
        <v>59</v>
      </c>
    </row>
    <row r="6" spans="1:12" ht="63" x14ac:dyDescent="0.25">
      <c r="A6" s="1">
        <v>2</v>
      </c>
      <c r="B6" s="2" t="s">
        <v>12</v>
      </c>
      <c r="C6" s="3">
        <v>41931</v>
      </c>
      <c r="D6" s="4">
        <v>0.75277777777777777</v>
      </c>
      <c r="E6" s="3">
        <v>41931</v>
      </c>
      <c r="F6" s="4">
        <v>0.86458333333333337</v>
      </c>
      <c r="G6" s="4">
        <f t="shared" ref="G6" si="0">F6-D6</f>
        <v>0.1118055555555556</v>
      </c>
      <c r="H6" s="15" t="s">
        <v>19</v>
      </c>
      <c r="I6" s="15" t="s">
        <v>15</v>
      </c>
      <c r="J6" s="1" t="s">
        <v>45</v>
      </c>
      <c r="K6" s="22" t="s">
        <v>51</v>
      </c>
      <c r="L6" s="24"/>
    </row>
    <row r="7" spans="1:12" ht="66.75" customHeight="1" x14ac:dyDescent="0.25">
      <c r="A7" s="1">
        <v>3</v>
      </c>
      <c r="B7" s="14" t="s">
        <v>12</v>
      </c>
      <c r="C7" s="3">
        <v>41933</v>
      </c>
      <c r="D7" s="8">
        <v>0.3979166666666667</v>
      </c>
      <c r="E7" s="3">
        <v>41933</v>
      </c>
      <c r="F7" s="8">
        <v>0.44236111111111115</v>
      </c>
      <c r="G7" s="4">
        <f>F7-D7</f>
        <v>4.4444444444444453E-2</v>
      </c>
      <c r="H7" s="16" t="s">
        <v>14</v>
      </c>
      <c r="I7" s="6" t="s">
        <v>46</v>
      </c>
      <c r="J7" s="13" t="s">
        <v>47</v>
      </c>
      <c r="K7" s="21" t="s">
        <v>63</v>
      </c>
      <c r="L7" s="24"/>
    </row>
    <row r="8" spans="1:12" ht="63" x14ac:dyDescent="0.25">
      <c r="A8" s="1">
        <v>4</v>
      </c>
      <c r="B8" s="2" t="s">
        <v>12</v>
      </c>
      <c r="C8" s="5">
        <v>41943</v>
      </c>
      <c r="D8" s="8">
        <v>0.67291666666666661</v>
      </c>
      <c r="E8" s="5">
        <v>41943</v>
      </c>
      <c r="F8" s="8">
        <v>0.67291666666666661</v>
      </c>
      <c r="G8" s="7">
        <v>0</v>
      </c>
      <c r="H8" s="6" t="s">
        <v>48</v>
      </c>
      <c r="I8" s="6" t="s">
        <v>39</v>
      </c>
      <c r="J8" s="13" t="s">
        <v>61</v>
      </c>
      <c r="K8" s="21" t="s">
        <v>64</v>
      </c>
      <c r="L8" s="24"/>
    </row>
    <row r="9" spans="1:12" ht="47.25" x14ac:dyDescent="0.25">
      <c r="A9" s="1">
        <v>5</v>
      </c>
      <c r="B9" s="2" t="s">
        <v>12</v>
      </c>
      <c r="C9" s="5">
        <v>41957</v>
      </c>
      <c r="D9" s="8">
        <v>0.54861111111111105</v>
      </c>
      <c r="E9" s="5">
        <v>41957</v>
      </c>
      <c r="F9" s="8">
        <v>0.61736111111111114</v>
      </c>
      <c r="G9" s="7">
        <f t="shared" ref="G9:G14" si="1">F9-D9</f>
        <v>6.8750000000000089E-2</v>
      </c>
      <c r="H9" s="13" t="s">
        <v>18</v>
      </c>
      <c r="I9" s="6"/>
      <c r="J9" s="13" t="s">
        <v>49</v>
      </c>
      <c r="K9" s="21" t="s">
        <v>65</v>
      </c>
      <c r="L9" s="24"/>
    </row>
    <row r="10" spans="1:12" ht="47.25" x14ac:dyDescent="0.25">
      <c r="A10" s="1">
        <v>6</v>
      </c>
      <c r="B10" s="13" t="s">
        <v>23</v>
      </c>
      <c r="C10" s="5">
        <v>41962</v>
      </c>
      <c r="D10" s="8">
        <v>0.60763888888888895</v>
      </c>
      <c r="E10" s="5">
        <v>41962</v>
      </c>
      <c r="F10" s="8">
        <v>0.62291666666666667</v>
      </c>
      <c r="G10" s="4">
        <f t="shared" si="1"/>
        <v>1.5277777777777724E-2</v>
      </c>
      <c r="H10" s="6" t="s">
        <v>24</v>
      </c>
      <c r="I10" s="6" t="s">
        <v>25</v>
      </c>
      <c r="J10" s="13" t="s">
        <v>26</v>
      </c>
      <c r="K10" s="21" t="s">
        <v>27</v>
      </c>
      <c r="L10" s="24"/>
    </row>
    <row r="11" spans="1:12" ht="94.5" x14ac:dyDescent="0.25">
      <c r="A11" s="1">
        <v>7</v>
      </c>
      <c r="B11" s="2" t="s">
        <v>12</v>
      </c>
      <c r="C11" s="5">
        <v>41964</v>
      </c>
      <c r="D11" s="9">
        <v>0.7715277777777777</v>
      </c>
      <c r="E11" s="5">
        <v>41964</v>
      </c>
      <c r="F11" s="9">
        <v>0.82638888888888884</v>
      </c>
      <c r="G11" s="4">
        <f t="shared" si="1"/>
        <v>5.4861111111111138E-2</v>
      </c>
      <c r="H11" s="1" t="s">
        <v>28</v>
      </c>
      <c r="I11" s="15" t="s">
        <v>15</v>
      </c>
      <c r="J11" s="1" t="s">
        <v>29</v>
      </c>
      <c r="K11" s="21" t="s">
        <v>66</v>
      </c>
      <c r="L11" s="24"/>
    </row>
    <row r="12" spans="1:12" ht="78.75" x14ac:dyDescent="0.25">
      <c r="A12" s="1">
        <v>8</v>
      </c>
      <c r="B12" s="2" t="s">
        <v>12</v>
      </c>
      <c r="C12" s="5">
        <v>41964</v>
      </c>
      <c r="D12" s="9">
        <v>0.76527777777777783</v>
      </c>
      <c r="E12" s="5">
        <v>41964</v>
      </c>
      <c r="F12" s="9">
        <v>0.80347222222222225</v>
      </c>
      <c r="G12" s="4">
        <f t="shared" si="1"/>
        <v>3.819444444444442E-2</v>
      </c>
      <c r="H12" s="1" t="s">
        <v>13</v>
      </c>
      <c r="I12" s="15" t="s">
        <v>15</v>
      </c>
      <c r="J12" s="1" t="s">
        <v>30</v>
      </c>
      <c r="K12" s="21" t="s">
        <v>67</v>
      </c>
      <c r="L12" s="24"/>
    </row>
    <row r="13" spans="1:12" ht="94.5" x14ac:dyDescent="0.25">
      <c r="A13" s="1">
        <v>9</v>
      </c>
      <c r="B13" s="2" t="s">
        <v>12</v>
      </c>
      <c r="C13" s="5">
        <v>41964</v>
      </c>
      <c r="D13" s="9">
        <v>0.76527777777777783</v>
      </c>
      <c r="E13" s="5">
        <v>41964</v>
      </c>
      <c r="F13" s="9">
        <v>0.76527777777777783</v>
      </c>
      <c r="G13" s="4">
        <f t="shared" si="1"/>
        <v>0</v>
      </c>
      <c r="H13" s="1" t="s">
        <v>13</v>
      </c>
      <c r="I13" s="1" t="s">
        <v>16</v>
      </c>
      <c r="J13" s="1" t="s">
        <v>31</v>
      </c>
      <c r="K13" s="21" t="s">
        <v>68</v>
      </c>
      <c r="L13" s="24"/>
    </row>
    <row r="14" spans="1:12" ht="78.75" x14ac:dyDescent="0.25">
      <c r="A14" s="1">
        <v>10</v>
      </c>
      <c r="B14" s="2" t="s">
        <v>12</v>
      </c>
      <c r="C14" s="5">
        <v>41964</v>
      </c>
      <c r="D14" s="9">
        <v>0.80208333333333337</v>
      </c>
      <c r="E14" s="5">
        <v>41964</v>
      </c>
      <c r="F14" s="9">
        <v>0.80208333333333337</v>
      </c>
      <c r="G14" s="4">
        <f t="shared" si="1"/>
        <v>0</v>
      </c>
      <c r="H14" s="1" t="s">
        <v>13</v>
      </c>
      <c r="I14" s="1" t="s">
        <v>16</v>
      </c>
      <c r="J14" s="1" t="s">
        <v>32</v>
      </c>
      <c r="K14" s="21" t="s">
        <v>69</v>
      </c>
      <c r="L14" s="24"/>
    </row>
    <row r="15" spans="1:12" ht="63" x14ac:dyDescent="0.25">
      <c r="A15" s="1">
        <v>11</v>
      </c>
      <c r="B15" s="2" t="s">
        <v>12</v>
      </c>
      <c r="C15" s="5">
        <v>41965</v>
      </c>
      <c r="D15" s="9">
        <v>0.19027777777777777</v>
      </c>
      <c r="E15" s="5">
        <v>41965</v>
      </c>
      <c r="F15" s="9">
        <v>0.53472222222222221</v>
      </c>
      <c r="G15" s="4">
        <f>F15-D15</f>
        <v>0.34444444444444444</v>
      </c>
      <c r="H15" s="1" t="s">
        <v>20</v>
      </c>
      <c r="I15" s="1" t="s">
        <v>22</v>
      </c>
      <c r="J15" s="1" t="s">
        <v>33</v>
      </c>
      <c r="K15" s="21" t="s">
        <v>53</v>
      </c>
      <c r="L15" s="24"/>
    </row>
    <row r="16" spans="1:12" ht="63" x14ac:dyDescent="0.25">
      <c r="A16" s="1">
        <v>12</v>
      </c>
      <c r="B16" s="2" t="s">
        <v>12</v>
      </c>
      <c r="C16" s="5">
        <v>41969</v>
      </c>
      <c r="D16" s="9">
        <v>0.4236111111111111</v>
      </c>
      <c r="E16" s="5">
        <v>41969</v>
      </c>
      <c r="F16" s="9">
        <v>0.43472222222222223</v>
      </c>
      <c r="G16" s="4">
        <f>F16-D16</f>
        <v>1.1111111111111127E-2</v>
      </c>
      <c r="H16" s="1" t="s">
        <v>34</v>
      </c>
      <c r="I16" s="6" t="s">
        <v>14</v>
      </c>
      <c r="J16" s="13" t="s">
        <v>35</v>
      </c>
      <c r="K16" s="21" t="s">
        <v>52</v>
      </c>
      <c r="L16" s="24"/>
    </row>
    <row r="17" spans="1:12" ht="63" x14ac:dyDescent="0.25">
      <c r="A17" s="1">
        <v>13</v>
      </c>
      <c r="B17" s="2" t="s">
        <v>12</v>
      </c>
      <c r="C17" s="5">
        <v>41970</v>
      </c>
      <c r="D17" s="9">
        <v>0.79305555555555562</v>
      </c>
      <c r="E17" s="5">
        <v>41970</v>
      </c>
      <c r="F17" s="9">
        <v>0.81874999999999998</v>
      </c>
      <c r="G17" s="4">
        <f>F17-D17</f>
        <v>2.5694444444444353E-2</v>
      </c>
      <c r="H17" s="1" t="s">
        <v>13</v>
      </c>
      <c r="I17" s="15" t="s">
        <v>15</v>
      </c>
      <c r="J17" s="13" t="s">
        <v>36</v>
      </c>
      <c r="K17" s="21" t="s">
        <v>54</v>
      </c>
      <c r="L17" s="24"/>
    </row>
    <row r="18" spans="1:12" ht="78.75" x14ac:dyDescent="0.25">
      <c r="A18" s="1">
        <v>14</v>
      </c>
      <c r="B18" s="2" t="s">
        <v>12</v>
      </c>
      <c r="C18" s="5">
        <v>41974</v>
      </c>
      <c r="D18" s="8">
        <v>0.75347222222222221</v>
      </c>
      <c r="E18" s="5">
        <v>41974</v>
      </c>
      <c r="F18" s="8">
        <v>0.75347222222222221</v>
      </c>
      <c r="G18" s="4">
        <f t="shared" ref="G18" si="2">F18-D18</f>
        <v>0</v>
      </c>
      <c r="H18" s="6" t="s">
        <v>13</v>
      </c>
      <c r="I18" s="6" t="s">
        <v>17</v>
      </c>
      <c r="J18" s="13" t="s">
        <v>37</v>
      </c>
      <c r="K18" s="21" t="s">
        <v>70</v>
      </c>
      <c r="L18" s="24"/>
    </row>
    <row r="19" spans="1:12" ht="47.25" x14ac:dyDescent="0.25">
      <c r="A19" s="1">
        <v>15</v>
      </c>
      <c r="B19" s="2" t="s">
        <v>12</v>
      </c>
      <c r="C19" s="5">
        <v>41978</v>
      </c>
      <c r="D19" s="9">
        <v>0.63263888888888886</v>
      </c>
      <c r="E19" s="5">
        <v>41978</v>
      </c>
      <c r="F19" s="9">
        <v>0.63263888888888886</v>
      </c>
      <c r="G19" s="4">
        <f>F19-D19</f>
        <v>0</v>
      </c>
      <c r="H19" s="1" t="s">
        <v>13</v>
      </c>
      <c r="I19" s="6" t="s">
        <v>16</v>
      </c>
      <c r="J19" s="13" t="s">
        <v>38</v>
      </c>
      <c r="K19" s="21" t="s">
        <v>55</v>
      </c>
      <c r="L19" s="24"/>
    </row>
    <row r="20" spans="1:12" ht="47.25" x14ac:dyDescent="0.25">
      <c r="A20" s="1">
        <v>16</v>
      </c>
      <c r="B20" s="2" t="s">
        <v>12</v>
      </c>
      <c r="C20" s="5">
        <v>41990</v>
      </c>
      <c r="D20" s="8">
        <v>1.1083333333333334</v>
      </c>
      <c r="E20" s="5">
        <v>41990</v>
      </c>
      <c r="F20" s="17">
        <v>1.1277777777777778</v>
      </c>
      <c r="G20" s="4">
        <f t="shared" ref="G20:G21" si="3">F20-D20</f>
        <v>1.9444444444444375E-2</v>
      </c>
      <c r="H20" s="6" t="s">
        <v>14</v>
      </c>
      <c r="I20" s="6" t="s">
        <v>39</v>
      </c>
      <c r="J20" s="13" t="s">
        <v>40</v>
      </c>
      <c r="K20" s="21" t="s">
        <v>56</v>
      </c>
      <c r="L20" s="24"/>
    </row>
    <row r="21" spans="1:12" ht="63" x14ac:dyDescent="0.25">
      <c r="A21" s="1">
        <v>17</v>
      </c>
      <c r="B21" s="2" t="s">
        <v>12</v>
      </c>
      <c r="C21" s="5">
        <v>41991</v>
      </c>
      <c r="D21" s="18">
        <v>0.52361111111111114</v>
      </c>
      <c r="E21" s="5">
        <v>41991</v>
      </c>
      <c r="F21" s="17">
        <v>0.6479166666666667</v>
      </c>
      <c r="G21" s="4">
        <f t="shared" si="3"/>
        <v>0.12430555555555556</v>
      </c>
      <c r="H21" s="6" t="s">
        <v>13</v>
      </c>
      <c r="I21" s="19" t="s">
        <v>17</v>
      </c>
      <c r="J21" s="13" t="s">
        <v>21</v>
      </c>
      <c r="K21" s="21" t="s">
        <v>57</v>
      </c>
      <c r="L21" s="24"/>
    </row>
    <row r="22" spans="1:12" ht="63" x14ac:dyDescent="0.25">
      <c r="A22" s="1">
        <v>18</v>
      </c>
      <c r="B22" s="2" t="s">
        <v>12</v>
      </c>
      <c r="C22" s="5">
        <v>42003</v>
      </c>
      <c r="D22" s="8">
        <v>0.53611111111111109</v>
      </c>
      <c r="E22" s="5">
        <v>42003</v>
      </c>
      <c r="F22" s="8">
        <v>0.5444444444444444</v>
      </c>
      <c r="G22" s="4">
        <f>F22-D22</f>
        <v>8.3333333333333037E-3</v>
      </c>
      <c r="H22" s="15" t="s">
        <v>41</v>
      </c>
      <c r="I22" s="6" t="s">
        <v>39</v>
      </c>
      <c r="J22" s="20" t="s">
        <v>42</v>
      </c>
      <c r="K22" s="22" t="s">
        <v>58</v>
      </c>
      <c r="L22" s="24"/>
    </row>
  </sheetData>
  <mergeCells count="11">
    <mergeCell ref="L5:L22"/>
    <mergeCell ref="J3:J4"/>
    <mergeCell ref="A1:L1"/>
    <mergeCell ref="A3:A4"/>
    <mergeCell ref="B3:B4"/>
    <mergeCell ref="C3:F3"/>
    <mergeCell ref="G3:G4"/>
    <mergeCell ref="H3:H4"/>
    <mergeCell ref="I3:I4"/>
    <mergeCell ref="K3:K4"/>
    <mergeCell ref="L3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2015-01-19T08:53:49Z</dcterms:modified>
</cp:coreProperties>
</file>